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6390" windowWidth="19320" windowHeight="6300" activeTab="1"/>
  </bookViews>
  <sheets>
    <sheet name="PMS(input)" sheetId="1" r:id="rId1"/>
    <sheet name="PMS(calc_process)" sheetId="2" r:id="rId2"/>
  </sheets>
  <calcPr calcId="145621"/>
</workbook>
</file>

<file path=xl/calcChain.xml><?xml version="1.0" encoding="utf-8"?>
<calcChain xmlns="http://schemas.openxmlformats.org/spreadsheetml/2006/main">
  <c r="G14" i="2" l="1"/>
  <c r="G10" i="2" s="1"/>
  <c r="G13" i="2"/>
  <c r="G17" i="2"/>
  <c r="G6" i="2" l="1"/>
  <c r="G19" i="2" l="1"/>
  <c r="G20" i="2" l="1"/>
  <c r="G15" i="2"/>
  <c r="G12" i="2"/>
  <c r="B19" i="1" l="1"/>
</calcChain>
</file>

<file path=xl/sharedStrings.xml><?xml version="1.0" encoding="utf-8"?>
<sst xmlns="http://schemas.openxmlformats.org/spreadsheetml/2006/main" count="139" uniqueCount="97">
  <si>
    <r>
      <t xml:space="preserve">Table 1: Parameters to be monitored </t>
    </r>
    <r>
      <rPr>
        <b/>
        <i/>
        <sz val="11"/>
        <rFont val="Arial"/>
        <family val="2"/>
      </rPr>
      <t>ex post</t>
    </r>
  </si>
  <si>
    <t>Units</t>
  </si>
  <si>
    <t>(1)</t>
  </si>
  <si>
    <t>MWh/p</t>
  </si>
  <si>
    <t>Option C</t>
  </si>
  <si>
    <t>Monitored data</t>
  </si>
  <si>
    <r>
      <t xml:space="preserve">Table 2: Project-specific parameters to be fixed </t>
    </r>
    <r>
      <rPr>
        <b/>
        <i/>
        <sz val="11"/>
        <rFont val="Arial"/>
        <family val="2"/>
      </rPr>
      <t>ex ante</t>
    </r>
  </si>
  <si>
    <r>
      <t>tCO</t>
    </r>
    <r>
      <rPr>
        <vertAlign val="subscript"/>
        <sz val="11"/>
        <rFont val="Arial"/>
        <family val="2"/>
      </rPr>
      <t>2</t>
    </r>
    <r>
      <rPr>
        <sz val="11"/>
        <rFont val="Arial"/>
        <family val="2"/>
      </rPr>
      <t>/MWh</t>
    </r>
  </si>
  <si>
    <t>-</t>
  </si>
  <si>
    <r>
      <t xml:space="preserve">Table3: </t>
    </r>
    <r>
      <rPr>
        <b/>
        <i/>
        <sz val="11"/>
        <rFont val="Arial"/>
        <family val="2"/>
      </rPr>
      <t>Ex-ante</t>
    </r>
    <r>
      <rPr>
        <b/>
        <sz val="11"/>
        <rFont val="Arial"/>
        <family val="2"/>
      </rPr>
      <t xml:space="preserve"> estimation of CO</t>
    </r>
    <r>
      <rPr>
        <b/>
        <vertAlign val="subscript"/>
        <sz val="11"/>
        <rFont val="Arial"/>
        <family val="2"/>
      </rPr>
      <t>2</t>
    </r>
    <r>
      <rPr>
        <b/>
        <sz val="11"/>
        <rFont val="Arial"/>
        <family val="2"/>
      </rPr>
      <t xml:space="preserve"> emission reductions</t>
    </r>
  </si>
  <si>
    <r>
      <t>CO</t>
    </r>
    <r>
      <rPr>
        <b/>
        <vertAlign val="subscript"/>
        <sz val="11"/>
        <color indexed="9"/>
        <rFont val="Arial"/>
        <family val="2"/>
      </rPr>
      <t>2</t>
    </r>
    <r>
      <rPr>
        <b/>
        <sz val="11"/>
        <color indexed="9"/>
        <rFont val="Arial"/>
        <family val="2"/>
      </rPr>
      <t xml:space="preserve"> emission reductions</t>
    </r>
  </si>
  <si>
    <r>
      <t>tCO</t>
    </r>
    <r>
      <rPr>
        <vertAlign val="subscript"/>
        <sz val="11"/>
        <rFont val="Arial"/>
        <family val="2"/>
      </rPr>
      <t>2</t>
    </r>
    <r>
      <rPr>
        <sz val="11"/>
        <rFont val="Arial"/>
        <family val="2"/>
      </rPr>
      <t>/p</t>
    </r>
  </si>
  <si>
    <t>[Monitoring option]</t>
  </si>
  <si>
    <t>Option A</t>
  </si>
  <si>
    <t>Based on public data which is measured by entities other than the project participants (Data used: publicly recognized data such as statistical data and specifications)</t>
  </si>
  <si>
    <t>Option B</t>
  </si>
  <si>
    <t>Based on the amount of transaction which is measured directly using measuring equipments (Data used: commercial evidence such as invoices)</t>
  </si>
  <si>
    <t>Based on the actual measurement using measuring equipments (Data used: measured values)</t>
  </si>
  <si>
    <t>Parameter</t>
  </si>
  <si>
    <t>Emission reductions during the period p</t>
  </si>
  <si>
    <t>N/A</t>
  </si>
  <si>
    <r>
      <t>tCO</t>
    </r>
    <r>
      <rPr>
        <vertAlign val="subscript"/>
        <sz val="11"/>
        <color indexed="8"/>
        <rFont val="Arial"/>
        <family val="2"/>
      </rPr>
      <t>2</t>
    </r>
    <r>
      <rPr>
        <sz val="11"/>
        <color indexed="8"/>
        <rFont val="Arial"/>
        <family val="2"/>
      </rPr>
      <t>/p</t>
    </r>
  </si>
  <si>
    <t>Reference emissions during the period p</t>
  </si>
  <si>
    <t>Reference emissions</t>
  </si>
  <si>
    <t>Electricity</t>
  </si>
  <si>
    <t>Project emissions during the period p</t>
  </si>
  <si>
    <t>Project emissions</t>
  </si>
  <si>
    <t>MWh</t>
    <phoneticPr fontId="10"/>
  </si>
  <si>
    <r>
      <t>ER</t>
    </r>
    <r>
      <rPr>
        <i/>
        <vertAlign val="subscript"/>
        <sz val="11"/>
        <color indexed="8"/>
        <rFont val="Arial"/>
        <family val="2"/>
      </rPr>
      <t>p</t>
    </r>
  </si>
  <si>
    <r>
      <t>RE</t>
    </r>
    <r>
      <rPr>
        <i/>
        <vertAlign val="subscript"/>
        <sz val="11"/>
        <color indexed="8"/>
        <rFont val="Arial"/>
        <family val="2"/>
      </rPr>
      <t>p</t>
    </r>
  </si>
  <si>
    <r>
      <t>EF</t>
    </r>
    <r>
      <rPr>
        <i/>
        <vertAlign val="subscript"/>
        <sz val="11"/>
        <rFont val="Arial"/>
        <family val="2"/>
      </rPr>
      <t>grid</t>
    </r>
    <phoneticPr fontId="10"/>
  </si>
  <si>
    <r>
      <t>EC</t>
    </r>
    <r>
      <rPr>
        <i/>
        <vertAlign val="subscript"/>
        <sz val="11"/>
        <rFont val="Arial"/>
        <family val="2"/>
      </rPr>
      <t>PJ,p</t>
    </r>
    <phoneticPr fontId="10"/>
  </si>
  <si>
    <r>
      <t>P</t>
    </r>
    <r>
      <rPr>
        <i/>
        <vertAlign val="subscript"/>
        <sz val="9.9"/>
        <rFont val="Arial"/>
        <family val="2"/>
      </rPr>
      <t>REF,LF,p</t>
    </r>
    <phoneticPr fontId="10"/>
  </si>
  <si>
    <r>
      <t>PE</t>
    </r>
    <r>
      <rPr>
        <i/>
        <vertAlign val="subscript"/>
        <sz val="11"/>
        <rFont val="Arial"/>
        <family val="2"/>
      </rPr>
      <t>p</t>
    </r>
  </si>
  <si>
    <r>
      <t>P</t>
    </r>
    <r>
      <rPr>
        <i/>
        <vertAlign val="subscript"/>
        <sz val="9.9"/>
        <rFont val="Arial"/>
        <family val="2"/>
      </rPr>
      <t>PJ,LF,p</t>
    </r>
    <phoneticPr fontId="10"/>
  </si>
  <si>
    <t>LF</t>
    <phoneticPr fontId="10"/>
  </si>
  <si>
    <t>-</t>
    <phoneticPr fontId="10"/>
  </si>
  <si>
    <t>Continuously</t>
    <phoneticPr fontId="10"/>
  </si>
  <si>
    <r>
      <t>When calculate CO</t>
    </r>
    <r>
      <rPr>
        <vertAlign val="subscript"/>
        <sz val="8.8000000000000007"/>
        <rFont val="Arial"/>
        <family val="2"/>
      </rPr>
      <t>2</t>
    </r>
    <r>
      <rPr>
        <sz val="11"/>
        <rFont val="Arial"/>
        <family val="2"/>
      </rPr>
      <t xml:space="preserve"> emission reductions</t>
    </r>
    <phoneticPr fontId="10"/>
  </si>
  <si>
    <r>
      <t>EF</t>
    </r>
    <r>
      <rPr>
        <i/>
        <vertAlign val="subscript"/>
        <sz val="11"/>
        <rFont val="Arial"/>
        <family val="2"/>
      </rPr>
      <t>grid</t>
    </r>
    <phoneticPr fontId="10"/>
  </si>
  <si>
    <r>
      <t>EC</t>
    </r>
    <r>
      <rPr>
        <i/>
        <vertAlign val="subscript"/>
        <sz val="11"/>
        <rFont val="Arial"/>
        <family val="2"/>
      </rPr>
      <t>PJ,p</t>
    </r>
    <phoneticPr fontId="10"/>
  </si>
  <si>
    <r>
      <t>P</t>
    </r>
    <r>
      <rPr>
        <i/>
        <vertAlign val="subscript"/>
        <sz val="8.8000000000000007"/>
        <rFont val="Arial"/>
        <family val="2"/>
      </rPr>
      <t>REF,LF,p</t>
    </r>
    <phoneticPr fontId="10"/>
  </si>
  <si>
    <r>
      <t>P</t>
    </r>
    <r>
      <rPr>
        <i/>
        <vertAlign val="subscript"/>
        <sz val="8.8000000000000007"/>
        <rFont val="Arial"/>
        <family val="2"/>
      </rPr>
      <t>PJ,LF,p</t>
    </r>
    <phoneticPr fontId="10"/>
  </si>
  <si>
    <t>-</t>
    <phoneticPr fontId="10"/>
  </si>
  <si>
    <t>Every hour</t>
  </si>
  <si>
    <t>[List of Default Values]</t>
    <phoneticPr fontId="10"/>
  </si>
  <si>
    <t>-</t>
    <phoneticPr fontId="10"/>
  </si>
  <si>
    <r>
      <t xml:space="preserve">Calculated by dividing </t>
    </r>
    <r>
      <rPr>
        <i/>
        <sz val="11"/>
        <rFont val="Arial"/>
        <family val="2"/>
      </rPr>
      <t>EC</t>
    </r>
    <r>
      <rPr>
        <i/>
        <vertAlign val="subscript"/>
        <sz val="11"/>
        <rFont val="Arial"/>
        <family val="2"/>
      </rPr>
      <t>PJ,p</t>
    </r>
    <r>
      <rPr>
        <sz val="11"/>
        <rFont val="Arial"/>
        <family val="2"/>
      </rPr>
      <t xml:space="preserve"> by rated electricity consumption of a project pump every 1 hour. Finally, </t>
    </r>
    <r>
      <rPr>
        <i/>
        <sz val="11"/>
        <rFont val="Arial"/>
        <family val="2"/>
      </rPr>
      <t>EC</t>
    </r>
    <r>
      <rPr>
        <i/>
        <vertAlign val="subscript"/>
        <sz val="11"/>
        <rFont val="Arial"/>
        <family val="2"/>
      </rPr>
      <t>PJ,p</t>
    </r>
    <r>
      <rPr>
        <sz val="11"/>
        <rFont val="Arial"/>
        <family val="2"/>
      </rPr>
      <t xml:space="preserve"> is averaged during the period </t>
    </r>
    <r>
      <rPr>
        <i/>
        <sz val="8.8000000000000007"/>
        <rFont val="Arial"/>
        <family val="2"/>
      </rPr>
      <t>p</t>
    </r>
    <r>
      <rPr>
        <sz val="11"/>
        <rFont val="Arial"/>
        <family val="2"/>
      </rPr>
      <t>.</t>
    </r>
    <phoneticPr fontId="10"/>
  </si>
  <si>
    <r>
      <t>Derived from performance curve of project pump and P</t>
    </r>
    <r>
      <rPr>
        <i/>
        <vertAlign val="subscript"/>
        <sz val="11"/>
        <rFont val="Arial"/>
        <family val="2"/>
      </rPr>
      <t>PJ,LF,p</t>
    </r>
    <r>
      <rPr>
        <sz val="11"/>
        <rFont val="Arial"/>
        <family val="2"/>
      </rPr>
      <t xml:space="preserve"> in the methodology.</t>
    </r>
    <phoneticPr fontId="10"/>
  </si>
  <si>
    <r>
      <t xml:space="preserve">Derived from performance curve of reference pump and </t>
    </r>
    <r>
      <rPr>
        <i/>
        <sz val="11"/>
        <rFont val="Arial"/>
        <family val="2"/>
      </rPr>
      <t>LF</t>
    </r>
    <r>
      <rPr>
        <sz val="11"/>
        <rFont val="Arial"/>
        <family val="2"/>
      </rPr>
      <t xml:space="preserve"> in the methodology.</t>
    </r>
    <phoneticPr fontId="10"/>
  </si>
  <si>
    <t>The most recent value available at the time of validation is applied and will be used for the monitoring period thereafter. The data is sourced from Ministry of Environment Cambodia, unless otherwise instructed by the Joint Committee.</t>
  </si>
  <si>
    <r>
      <t>Data is collected using measuring equipments in the water treatment plant.
- Specification of measuring equipments</t>
    </r>
    <r>
      <rPr>
        <sz val="11"/>
        <rFont val="ＭＳ Ｐゴシック"/>
        <family val="3"/>
        <charset val="128"/>
      </rPr>
      <t xml:space="preserve">：
</t>
    </r>
    <r>
      <rPr>
        <sz val="11"/>
        <rFont val="Arial"/>
        <family val="2"/>
      </rPr>
      <t xml:space="preserve">  1) An electrical power meter is used to measure electrical power consumption of project pump.
  2) Accuracy of electrical power meter is maintained in compliance with national/international standards.
- Measuring and recording</t>
    </r>
    <r>
      <rPr>
        <sz val="11"/>
        <rFont val="ＭＳ Ｐゴシック"/>
        <family val="3"/>
        <charset val="128"/>
      </rPr>
      <t>：　
　</t>
    </r>
    <r>
      <rPr>
        <sz val="11"/>
        <rFont val="Arial"/>
        <family val="2"/>
      </rPr>
      <t xml:space="preserve">1) Measured data is automatically transmitted to a server where data is recorded and stored, or
  1') Measured data is manually recorded and stored by responsible staff.
</t>
    </r>
    <r>
      <rPr>
        <sz val="11"/>
        <rFont val="ＭＳ Ｐゴシック"/>
        <family val="3"/>
        <charset val="128"/>
      </rPr>
      <t>　</t>
    </r>
    <r>
      <rPr>
        <sz val="11"/>
        <rFont val="Arial"/>
        <family val="2"/>
      </rPr>
      <t>2) Recorded data is checked for its accuracy once a month by responsible staff.
- Calibration</t>
    </r>
    <r>
      <rPr>
        <sz val="11"/>
        <rFont val="ＭＳ Ｐゴシック"/>
        <family val="3"/>
        <charset val="128"/>
      </rPr>
      <t xml:space="preserve">：
</t>
    </r>
    <r>
      <rPr>
        <sz val="11"/>
        <rFont val="Arial"/>
        <family val="2"/>
      </rPr>
      <t xml:space="preserve">  Calibration is conducted by a qualified entity in accordance with national/international standards.</t>
    </r>
    <phoneticPr fontId="10"/>
  </si>
  <si>
    <t>JCM_KH_F_PMS_ver.01.0</t>
  </si>
  <si>
    <t>JCM_KH_F_PMS_ver.01.0</t>
    <phoneticPr fontId="16"/>
  </si>
  <si>
    <t xml:space="preserve">Joint Crediting Mechanism Proposed Methodology Spreadsheet Form (input sheet) [Attachment to Proposed Methodology Form]  </t>
    <phoneticPr fontId="16"/>
  </si>
  <si>
    <t>(a)</t>
    <phoneticPr fontId="16"/>
  </si>
  <si>
    <t>(b)</t>
    <phoneticPr fontId="16"/>
  </si>
  <si>
    <t>(c)</t>
    <phoneticPr fontId="16"/>
  </si>
  <si>
    <t>(d)</t>
    <phoneticPr fontId="16"/>
  </si>
  <si>
    <t>(e)</t>
    <phoneticPr fontId="16"/>
  </si>
  <si>
    <t>(f)</t>
    <phoneticPr fontId="16"/>
  </si>
  <si>
    <t>(g)</t>
    <phoneticPr fontId="16"/>
  </si>
  <si>
    <t>(h)</t>
    <phoneticPr fontId="16"/>
  </si>
  <si>
    <t>(i)</t>
    <phoneticPr fontId="16"/>
  </si>
  <si>
    <t>(j)</t>
    <phoneticPr fontId="16"/>
  </si>
  <si>
    <t>Monitoring point No.</t>
    <phoneticPr fontId="16"/>
  </si>
  <si>
    <t>Parameters</t>
    <phoneticPr fontId="16"/>
  </si>
  <si>
    <t>Description of data</t>
    <phoneticPr fontId="16"/>
  </si>
  <si>
    <t>Estimated Values</t>
    <phoneticPr fontId="16"/>
  </si>
  <si>
    <t>Units</t>
    <phoneticPr fontId="16"/>
  </si>
  <si>
    <t>Monitoring option</t>
    <phoneticPr fontId="16"/>
  </si>
  <si>
    <t>Source of data</t>
    <phoneticPr fontId="16"/>
  </si>
  <si>
    <t>Measurement methods and procedures</t>
    <phoneticPr fontId="16"/>
  </si>
  <si>
    <t>Monitoring frequency</t>
    <phoneticPr fontId="16"/>
  </si>
  <si>
    <t>Other comments</t>
    <phoneticPr fontId="16"/>
  </si>
  <si>
    <t>Joint Crediting Mechanism Proposed Methodology Spreadsheet Form (input sheet)</t>
    <phoneticPr fontId="16"/>
  </si>
  <si>
    <t xml:space="preserve">[Attachment to Proposed Methodology Form]  </t>
    <phoneticPr fontId="16"/>
  </si>
  <si>
    <t>1. Calculations for emission reductions</t>
    <phoneticPr fontId="16"/>
  </si>
  <si>
    <t>Fuel type</t>
    <phoneticPr fontId="16"/>
  </si>
  <si>
    <t>Value</t>
    <phoneticPr fontId="16"/>
  </si>
  <si>
    <t>Units</t>
    <phoneticPr fontId="16"/>
  </si>
  <si>
    <t>2. Selected default values, etc.</t>
    <phoneticPr fontId="16"/>
  </si>
  <si>
    <t>3. Calculations for reference emissions</t>
    <phoneticPr fontId="16"/>
  </si>
  <si>
    <t>4. Calculations of the project emissions</t>
    <phoneticPr fontId="16"/>
  </si>
  <si>
    <t>Amount of electricity consumed by project pumps during a given period p</t>
    <phoneticPr fontId="10"/>
  </si>
  <si>
    <t>Operation load factor (flow rate) of project pumps</t>
    <phoneticPr fontId="10"/>
  </si>
  <si>
    <t>Amount of electricity consumed by project pumps during a given period p</t>
    <phoneticPr fontId="10"/>
  </si>
  <si>
    <t>Electricity consumption ratio of reference pumps at LF</t>
    <phoneticPr fontId="10"/>
  </si>
  <si>
    <t>Electricity consumption ratio of reference pumps at LF</t>
    <phoneticPr fontId="10"/>
  </si>
  <si>
    <t>Electricity consumption ratio of project pumps at LF</t>
    <phoneticPr fontId="10"/>
  </si>
  <si>
    <t>Electricity consumption ratio of project pumps at LF</t>
    <phoneticPr fontId="10"/>
  </si>
  <si>
    <t>(2)</t>
    <phoneticPr fontId="10"/>
  </si>
  <si>
    <t>(3)</t>
    <phoneticPr fontId="10"/>
  </si>
  <si>
    <t>(4)</t>
    <phoneticPr fontId="10"/>
  </si>
  <si>
    <r>
      <t>CO</t>
    </r>
    <r>
      <rPr>
        <vertAlign val="subscript"/>
        <sz val="7.7"/>
        <rFont val="Arial"/>
        <family val="2"/>
      </rPr>
      <t>2</t>
    </r>
    <r>
      <rPr>
        <sz val="11"/>
        <rFont val="Arial"/>
        <family val="2"/>
      </rPr>
      <t xml:space="preserve"> emission factor of a grid</t>
    </r>
    <phoneticPr fontId="10"/>
  </si>
  <si>
    <r>
      <t>CO</t>
    </r>
    <r>
      <rPr>
        <vertAlign val="subscript"/>
        <sz val="9.9"/>
        <rFont val="Arial"/>
        <family val="2"/>
      </rPr>
      <t>2</t>
    </r>
    <r>
      <rPr>
        <sz val="11"/>
        <rFont val="Arial"/>
        <family val="2"/>
      </rPr>
      <t xml:space="preserve"> emission factor of a grid</t>
    </r>
    <phoneticPr fontId="16"/>
  </si>
  <si>
    <r>
      <t>CO</t>
    </r>
    <r>
      <rPr>
        <vertAlign val="subscript"/>
        <sz val="9.9"/>
        <rFont val="Arial"/>
        <family val="2"/>
      </rPr>
      <t>2</t>
    </r>
    <r>
      <rPr>
        <sz val="11"/>
        <rFont val="Arial"/>
        <family val="2"/>
      </rPr>
      <t xml:space="preserve"> emission factor of a grid</t>
    </r>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</si>
</sst>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 "/>
    <numFmt numFmtId="177" formatCode="#,##0.00_ ;[Red]\-#,##0.00\ "/>
    <numFmt numFmtId="178" formatCode="#,##0_ ;[Red]\-#,##0\ "/>
    <numFmt numFmtId="179" formatCode="#,##0.0000;[Red]\-#,##0.0000"/>
  </numFmts>
  <fonts count="27" x14ac:knownFonts="1">
    <font>
      <sz val="11"/>
      <color theme="1"/>
      <name val="ＭＳ Ｐゴシック"/>
      <family val="2"/>
      <scheme val="minor"/>
    </font>
    <font>
      <sz val="11"/>
      <color theme="1"/>
      <name val="ＭＳ Ｐゴシック"/>
      <family val="3"/>
      <charset val="128"/>
      <scheme val="minor"/>
    </font>
    <font>
      <sz val="11"/>
      <color indexed="8"/>
      <name val="ＭＳ Ｐゴシック"/>
      <family val="3"/>
      <charset val="128"/>
    </font>
    <font>
      <b/>
      <sz val="11"/>
      <color indexed="9"/>
      <name val="Arial"/>
      <family val="2"/>
    </font>
    <font>
      <sz val="11"/>
      <name val="Arial"/>
      <family val="2"/>
    </font>
    <font>
      <vertAlign val="subscript"/>
      <sz val="11"/>
      <name val="Arial"/>
      <family val="2"/>
    </font>
    <font>
      <sz val="11"/>
      <name val="ＭＳ Ｐゴシック"/>
      <family val="3"/>
      <charset val="128"/>
    </font>
    <font>
      <b/>
      <vertAlign val="subscript"/>
      <sz val="11"/>
      <color indexed="9"/>
      <name val="Arial"/>
      <family val="2"/>
    </font>
    <font>
      <b/>
      <sz val="11"/>
      <name val="Arial"/>
      <family val="2"/>
    </font>
    <font>
      <i/>
      <sz val="11"/>
      <name val="Arial"/>
      <family val="2"/>
    </font>
    <font>
      <sz val="6"/>
      <name val="ＭＳ Ｐゴシック"/>
      <family val="3"/>
      <charset val="128"/>
      <scheme val="minor"/>
    </font>
    <font>
      <b/>
      <i/>
      <sz val="11"/>
      <name val="Arial"/>
      <family val="2"/>
    </font>
    <font>
      <b/>
      <vertAlign val="subscript"/>
      <sz val="11"/>
      <name val="Arial"/>
      <family val="2"/>
    </font>
    <font>
      <sz val="11"/>
      <color indexed="8"/>
      <name val="Arial"/>
      <family val="2"/>
    </font>
    <font>
      <vertAlign val="subscript"/>
      <sz val="11"/>
      <color indexed="8"/>
      <name val="Arial"/>
      <family val="2"/>
    </font>
    <font>
      <sz val="11"/>
      <name val="ＭＳ Ｐゴシック"/>
      <family val="3"/>
      <charset val="128"/>
      <scheme val="minor"/>
    </font>
    <font>
      <sz val="6"/>
      <name val="ＭＳ Ｐゴシック"/>
      <family val="3"/>
      <charset val="128"/>
    </font>
    <font>
      <i/>
      <sz val="11"/>
      <color indexed="8"/>
      <name val="Arial"/>
      <family val="2"/>
    </font>
    <font>
      <i/>
      <vertAlign val="subscript"/>
      <sz val="11"/>
      <color indexed="8"/>
      <name val="Arial"/>
      <family val="2"/>
    </font>
    <font>
      <i/>
      <sz val="11"/>
      <name val="ＭＳ Ｐゴシック"/>
      <family val="3"/>
      <charset val="128"/>
    </font>
    <font>
      <i/>
      <vertAlign val="subscript"/>
      <sz val="11"/>
      <name val="Arial"/>
      <family val="2"/>
    </font>
    <font>
      <i/>
      <vertAlign val="subscript"/>
      <sz val="9.9"/>
      <name val="Arial"/>
      <family val="2"/>
    </font>
    <font>
      <vertAlign val="subscript"/>
      <sz val="8.8000000000000007"/>
      <name val="Arial"/>
      <family val="2"/>
    </font>
    <font>
      <i/>
      <vertAlign val="subscript"/>
      <sz val="8.8000000000000007"/>
      <name val="Arial"/>
      <family val="2"/>
    </font>
    <font>
      <i/>
      <sz val="8.8000000000000007"/>
      <name val="Arial"/>
      <family val="2"/>
    </font>
    <font>
      <vertAlign val="subscript"/>
      <sz val="7.7"/>
      <name val="Arial"/>
      <family val="2"/>
    </font>
    <font>
      <vertAlign val="subscript"/>
      <sz val="9.9"/>
      <name val="Arial"/>
      <family val="2"/>
    </font>
  </fonts>
  <fills count="11">
    <fill>
      <patternFill patternType="none"/>
    </fill>
    <fill>
      <patternFill patternType="gray125"/>
    </fill>
    <fill>
      <patternFill patternType="solid">
        <fgColor theme="9" tint="0.59999389629810485"/>
        <bgColor indexed="65"/>
      </patternFill>
    </fill>
    <fill>
      <patternFill patternType="solid">
        <fgColor indexed="9"/>
        <bgColor indexed="64"/>
      </patternFill>
    </fill>
    <fill>
      <patternFill patternType="solid">
        <fgColor theme="3" tint="-0.24994659260841701"/>
        <bgColor indexed="64"/>
      </patternFill>
    </fill>
    <fill>
      <patternFill patternType="solid">
        <fgColor theme="3" tint="0.59999389629810485"/>
        <bgColor indexed="64"/>
      </patternFill>
    </fill>
    <fill>
      <patternFill patternType="solid">
        <fgColor indexed="56"/>
        <bgColor indexed="64"/>
      </patternFill>
    </fill>
    <fill>
      <patternFill patternType="solid">
        <fgColor indexed="18"/>
        <bgColor indexed="64"/>
      </patternFill>
    </fill>
    <fill>
      <patternFill patternType="solid">
        <fgColor rgb="FFCCCCFF"/>
        <bgColor indexed="64"/>
      </patternFill>
    </fill>
    <fill>
      <patternFill patternType="solid">
        <fgColor rgb="FFFF99CC"/>
        <bgColor indexed="64"/>
      </patternFill>
    </fill>
    <fill>
      <patternFill patternType="solid">
        <fgColor rgb="FF003366"/>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diagonal/>
    </border>
    <border>
      <left style="thin">
        <color indexed="23"/>
      </left>
      <right/>
      <top style="thin">
        <color indexed="23"/>
      </top>
      <bottom/>
      <diagonal/>
    </border>
    <border>
      <left style="thin">
        <color indexed="23"/>
      </left>
      <right style="thin">
        <color indexed="23"/>
      </right>
      <top/>
      <bottom/>
      <diagonal/>
    </border>
    <border>
      <left style="thin">
        <color indexed="23"/>
      </left>
      <right/>
      <top/>
      <bottom/>
      <diagonal/>
    </border>
    <border>
      <left style="thin">
        <color indexed="23"/>
      </left>
      <right/>
      <top/>
      <bottom style="thin">
        <color indexed="23"/>
      </bottom>
      <diagonal/>
    </border>
    <border>
      <left/>
      <right style="thin">
        <color indexed="23"/>
      </right>
      <top/>
      <bottom style="thin">
        <color indexed="23"/>
      </bottom>
      <diagonal/>
    </border>
    <border>
      <left style="thin">
        <color indexed="64"/>
      </left>
      <right/>
      <top style="thin">
        <color indexed="23"/>
      </top>
      <bottom style="thin">
        <color theme="1" tint="0.499984740745262"/>
      </bottom>
      <diagonal/>
    </border>
    <border>
      <left/>
      <right/>
      <top style="thin">
        <color indexed="23"/>
      </top>
      <bottom style="thin">
        <color theme="1" tint="0.499984740745262"/>
      </bottom>
      <diagonal/>
    </border>
    <border>
      <left/>
      <right style="thin">
        <color indexed="23"/>
      </right>
      <top style="thin">
        <color indexed="23"/>
      </top>
      <bottom style="thin">
        <color theme="1" tint="0.499984740745262"/>
      </bottom>
      <diagonal/>
    </border>
    <border>
      <left style="thin">
        <color theme="1" tint="0.499984740745262"/>
      </left>
      <right/>
      <top/>
      <bottom style="thin">
        <color theme="1" tint="0.499984740745262"/>
      </bottom>
      <diagonal/>
    </border>
    <border>
      <left style="thin">
        <color indexed="23"/>
      </left>
      <right style="thin">
        <color indexed="23"/>
      </right>
      <top/>
      <bottom style="thin">
        <color theme="1" tint="0.499984740745262"/>
      </bottom>
      <diagonal/>
    </border>
    <border>
      <left style="thin">
        <color indexed="23"/>
      </left>
      <right/>
      <top style="thin">
        <color indexed="23"/>
      </top>
      <bottom style="thin">
        <color theme="1" tint="0.499984740745262"/>
      </bottom>
      <diagonal/>
    </border>
    <border>
      <left style="thin">
        <color indexed="23"/>
      </left>
      <right style="thin">
        <color indexed="23"/>
      </right>
      <top style="thin">
        <color indexed="23"/>
      </top>
      <bottom style="thin">
        <color theme="1" tint="0.499984740745262"/>
      </bottom>
      <diagonal/>
    </border>
    <border>
      <left style="thin">
        <color indexed="23"/>
      </left>
      <right style="thin">
        <color theme="1" tint="0.499984740745262"/>
      </right>
      <top style="thin">
        <color indexed="23"/>
      </top>
      <bottom style="thin">
        <color theme="1" tint="0.499984740745262"/>
      </bottom>
      <diagonal/>
    </border>
    <border>
      <left style="thin">
        <color theme="1" tint="0.499984740745262"/>
      </left>
      <right style="thin">
        <color indexed="23"/>
      </right>
      <top/>
      <bottom style="thin">
        <color indexed="23"/>
      </bottom>
      <diagonal/>
    </border>
    <border>
      <left style="thin">
        <color indexed="23"/>
      </left>
      <right style="thin">
        <color theme="1" tint="0.499984740745262"/>
      </right>
      <top style="thin">
        <color indexed="23"/>
      </top>
      <bottom style="thin">
        <color indexed="23"/>
      </bottom>
      <diagonal/>
    </border>
    <border>
      <left style="thin">
        <color theme="1" tint="0.499984740745262"/>
      </left>
      <right/>
      <top/>
      <bottom/>
      <diagonal/>
    </border>
    <border>
      <left style="thin">
        <color theme="1" tint="0.499984740745262"/>
      </left>
      <right style="thin">
        <color indexed="23"/>
      </right>
      <top/>
      <bottom/>
      <diagonal/>
    </border>
    <border>
      <left style="medium">
        <color rgb="FFFF0000"/>
      </left>
      <right style="medium">
        <color rgb="FFFF0000"/>
      </right>
      <top style="medium">
        <color rgb="FFFF0000"/>
      </top>
      <bottom style="medium">
        <color rgb="FFFF0000"/>
      </bottom>
      <diagonal/>
    </border>
    <border>
      <left style="medium">
        <color indexed="64"/>
      </left>
      <right/>
      <top style="medium">
        <color indexed="64"/>
      </top>
      <bottom/>
      <diagonal/>
    </border>
    <border>
      <left/>
      <right/>
      <top style="medium">
        <color indexed="64"/>
      </top>
      <bottom style="thin">
        <color indexed="23"/>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0" fontId="1" fillId="0" borderId="0">
      <alignment vertical="center"/>
    </xf>
    <xf numFmtId="0" fontId="1" fillId="2" borderId="0" applyNumberFormat="0" applyBorder="0" applyAlignment="0" applyProtection="0">
      <alignment vertical="center"/>
    </xf>
    <xf numFmtId="38" fontId="2" fillId="0" borderId="0" applyFont="0" applyFill="0" applyBorder="0" applyAlignment="0" applyProtection="0">
      <alignment vertical="center"/>
    </xf>
  </cellStyleXfs>
  <cellXfs count="114">
    <xf numFmtId="0" fontId="0" fillId="0" borderId="0" xfId="0"/>
    <xf numFmtId="0" fontId="1" fillId="0" borderId="0" xfId="1">
      <alignment vertical="center"/>
    </xf>
    <xf numFmtId="0" fontId="4" fillId="0" borderId="1" xfId="1" applyFont="1" applyFill="1" applyBorder="1">
      <alignment vertical="center"/>
    </xf>
    <xf numFmtId="0" fontId="8" fillId="0" borderId="0" xfId="1" applyFont="1" applyFill="1" applyBorder="1">
      <alignment vertical="center"/>
    </xf>
    <xf numFmtId="0" fontId="4" fillId="0" borderId="0" xfId="1" applyFont="1" applyAlignment="1">
      <alignment vertical="center" wrapText="1"/>
    </xf>
    <xf numFmtId="0" fontId="8" fillId="0" borderId="0" xfId="1" applyFont="1">
      <alignment vertical="center"/>
    </xf>
    <xf numFmtId="0" fontId="4" fillId="0" borderId="0" xfId="1" applyFont="1" applyBorder="1">
      <alignment vertical="center"/>
    </xf>
    <xf numFmtId="38" fontId="4" fillId="0" borderId="0" xfId="3" applyFont="1">
      <alignment vertical="center"/>
    </xf>
    <xf numFmtId="0" fontId="4" fillId="0" borderId="0" xfId="1" applyFont="1" applyFill="1" applyBorder="1" applyAlignment="1">
      <alignment horizontal="left" vertical="center" wrapText="1"/>
    </xf>
    <xf numFmtId="0" fontId="3" fillId="4" borderId="5" xfId="1" applyFont="1" applyFill="1" applyBorder="1" applyAlignment="1">
      <alignment horizontal="center" vertical="center"/>
    </xf>
    <xf numFmtId="0" fontId="4" fillId="0" borderId="1" xfId="1" applyFont="1" applyFill="1" applyBorder="1" applyAlignment="1" applyProtection="1">
      <alignment vertical="center" wrapText="1"/>
      <protection locked="0"/>
    </xf>
    <xf numFmtId="0" fontId="4" fillId="3" borderId="1" xfId="1" applyFont="1" applyFill="1" applyBorder="1" applyAlignment="1" applyProtection="1">
      <alignment vertical="center" wrapText="1"/>
      <protection locked="0"/>
    </xf>
    <xf numFmtId="0" fontId="1" fillId="0" borderId="0" xfId="1">
      <alignment vertical="center"/>
    </xf>
    <xf numFmtId="0" fontId="13" fillId="0" borderId="0" xfId="1" applyFont="1" applyFill="1" applyBorder="1">
      <alignment vertical="center"/>
    </xf>
    <xf numFmtId="0" fontId="13" fillId="0" borderId="0" xfId="1" applyFont="1" applyFill="1" applyBorder="1" applyAlignment="1">
      <alignment horizontal="center" vertical="center"/>
    </xf>
    <xf numFmtId="0" fontId="13" fillId="0" borderId="0" xfId="1" applyFont="1" applyBorder="1">
      <alignment vertical="center"/>
    </xf>
    <xf numFmtId="0" fontId="4" fillId="0" borderId="0" xfId="1" applyFont="1" applyFill="1" applyBorder="1">
      <alignment vertical="center"/>
    </xf>
    <xf numFmtId="0" fontId="4" fillId="0" borderId="0" xfId="1" applyFont="1" applyFill="1" applyBorder="1" applyAlignment="1">
      <alignment horizontal="left" vertical="center"/>
    </xf>
    <xf numFmtId="0" fontId="13" fillId="0" borderId="2" xfId="1" applyFont="1" applyBorder="1" applyAlignment="1">
      <alignment horizontal="center" vertical="center"/>
    </xf>
    <xf numFmtId="0" fontId="4" fillId="0" borderId="1" xfId="1" applyFont="1" applyFill="1" applyBorder="1" applyAlignment="1">
      <alignment horizontal="center" vertical="center"/>
    </xf>
    <xf numFmtId="0" fontId="13" fillId="0" borderId="1" xfId="1" applyFont="1" applyBorder="1" applyAlignment="1">
      <alignment horizontal="center" vertical="center"/>
    </xf>
    <xf numFmtId="0" fontId="13" fillId="0" borderId="14" xfId="1" applyFont="1" applyBorder="1" applyAlignment="1">
      <alignment horizontal="center" vertical="center"/>
    </xf>
    <xf numFmtId="0" fontId="3" fillId="0" borderId="0" xfId="1" applyFont="1">
      <alignment vertical="center"/>
    </xf>
    <xf numFmtId="176" fontId="13" fillId="0" borderId="0" xfId="1" applyNumberFormat="1" applyFont="1" applyFill="1" applyBorder="1" applyAlignment="1">
      <alignment horizontal="center" vertical="center"/>
    </xf>
    <xf numFmtId="0" fontId="4" fillId="0" borderId="1" xfId="1" applyFont="1" applyBorder="1" applyAlignment="1">
      <alignment horizontal="center" vertical="center"/>
    </xf>
    <xf numFmtId="0" fontId="4" fillId="0" borderId="10" xfId="1" applyFont="1" applyFill="1" applyBorder="1" applyAlignment="1">
      <alignment horizontal="center" vertical="center"/>
    </xf>
    <xf numFmtId="0" fontId="4" fillId="0" borderId="2" xfId="1" applyFont="1" applyBorder="1" applyAlignment="1">
      <alignment horizontal="center" vertical="center"/>
    </xf>
    <xf numFmtId="0" fontId="4" fillId="0" borderId="7" xfId="1" applyFont="1" applyBorder="1" applyAlignment="1">
      <alignment horizontal="center" vertical="center"/>
    </xf>
    <xf numFmtId="0" fontId="4" fillId="0" borderId="9" xfId="1" applyFont="1" applyFill="1" applyBorder="1">
      <alignment vertical="center"/>
    </xf>
    <xf numFmtId="0" fontId="13" fillId="5" borderId="9" xfId="1" applyFont="1" applyFill="1" applyBorder="1">
      <alignment vertical="center"/>
    </xf>
    <xf numFmtId="0" fontId="13" fillId="5" borderId="14" xfId="1" applyFont="1" applyFill="1" applyBorder="1">
      <alignment vertical="center"/>
    </xf>
    <xf numFmtId="0" fontId="13" fillId="5" borderId="15" xfId="1" applyFont="1" applyFill="1" applyBorder="1">
      <alignment vertical="center"/>
    </xf>
    <xf numFmtId="0" fontId="13" fillId="5" borderId="13" xfId="1" applyFont="1" applyFill="1" applyBorder="1">
      <alignment vertical="center"/>
    </xf>
    <xf numFmtId="0" fontId="4" fillId="5" borderId="0" xfId="1" applyFont="1" applyFill="1" applyBorder="1">
      <alignment vertical="center"/>
    </xf>
    <xf numFmtId="0" fontId="13" fillId="5" borderId="1" xfId="1" applyFont="1" applyFill="1" applyBorder="1">
      <alignment vertical="center"/>
    </xf>
    <xf numFmtId="0" fontId="4" fillId="5" borderId="13" xfId="1" applyFont="1" applyFill="1" applyBorder="1">
      <alignment vertical="center"/>
    </xf>
    <xf numFmtId="0" fontId="4" fillId="5" borderId="10" xfId="1" applyFont="1" applyFill="1" applyBorder="1" applyAlignment="1">
      <alignment vertical="center"/>
    </xf>
    <xf numFmtId="0" fontId="4" fillId="5" borderId="1" xfId="1" applyFont="1" applyFill="1" applyBorder="1" applyAlignment="1">
      <alignment vertical="center"/>
    </xf>
    <xf numFmtId="0" fontId="4" fillId="5" borderId="12" xfId="1" applyFont="1" applyFill="1" applyBorder="1">
      <alignment vertical="center"/>
    </xf>
    <xf numFmtId="0" fontId="4" fillId="5" borderId="20" xfId="1" applyFont="1" applyFill="1" applyBorder="1">
      <alignment vertical="center"/>
    </xf>
    <xf numFmtId="0" fontId="4" fillId="0" borderId="22" xfId="1" applyFont="1" applyFill="1" applyBorder="1" applyAlignment="1">
      <alignment horizontal="center" vertical="center"/>
    </xf>
    <xf numFmtId="0" fontId="13" fillId="0" borderId="7" xfId="1" applyFont="1" applyBorder="1" applyAlignment="1">
      <alignment horizontal="center" vertical="center"/>
    </xf>
    <xf numFmtId="176" fontId="13" fillId="0" borderId="28" xfId="1" applyNumberFormat="1" applyFont="1" applyBorder="1">
      <alignment vertical="center"/>
    </xf>
    <xf numFmtId="176" fontId="4" fillId="0" borderId="28" xfId="1" applyNumberFormat="1" applyFont="1" applyBorder="1" applyAlignment="1">
      <alignment vertical="center" wrapText="1"/>
    </xf>
    <xf numFmtId="0" fontId="1" fillId="0" borderId="0" xfId="1">
      <alignment vertical="center"/>
    </xf>
    <xf numFmtId="0" fontId="4" fillId="0" borderId="1" xfId="1" applyFont="1" applyFill="1" applyBorder="1" applyAlignment="1">
      <alignment horizontal="center" vertical="center"/>
    </xf>
    <xf numFmtId="176" fontId="4" fillId="0" borderId="1" xfId="1" applyNumberFormat="1" applyFont="1" applyFill="1" applyBorder="1">
      <alignment vertical="center"/>
    </xf>
    <xf numFmtId="0" fontId="4" fillId="0" borderId="10" xfId="1" applyFont="1" applyFill="1" applyBorder="1" applyAlignment="1">
      <alignment horizontal="center" vertical="center"/>
    </xf>
    <xf numFmtId="0" fontId="4" fillId="5" borderId="13" xfId="1" applyFont="1" applyFill="1" applyBorder="1">
      <alignment vertical="center"/>
    </xf>
    <xf numFmtId="0" fontId="4" fillId="0" borderId="22" xfId="1" applyFont="1" applyFill="1" applyBorder="1" applyAlignment="1">
      <alignment horizontal="center" vertical="center"/>
    </xf>
    <xf numFmtId="0" fontId="4" fillId="0" borderId="1" xfId="1" applyFont="1" applyFill="1" applyBorder="1" applyAlignment="1" applyProtection="1">
      <alignment vertical="center" wrapText="1"/>
      <protection locked="0"/>
    </xf>
    <xf numFmtId="0" fontId="4" fillId="3" borderId="1" xfId="1" applyFont="1" applyFill="1" applyBorder="1" applyAlignment="1" applyProtection="1">
      <alignment vertical="center" wrapText="1"/>
      <protection locked="0"/>
    </xf>
    <xf numFmtId="0" fontId="17" fillId="0" borderId="25" xfId="1" applyFont="1" applyFill="1" applyBorder="1" applyAlignment="1">
      <alignment horizontal="center" vertical="center"/>
    </xf>
    <xf numFmtId="0" fontId="19" fillId="0" borderId="25" xfId="1" applyFont="1" applyBorder="1" applyAlignment="1">
      <alignment horizontal="center" vertical="center"/>
    </xf>
    <xf numFmtId="0" fontId="17" fillId="0" borderId="25" xfId="1" applyFont="1" applyBorder="1" applyAlignment="1">
      <alignment horizontal="center" vertical="center"/>
    </xf>
    <xf numFmtId="0" fontId="9" fillId="0" borderId="25" xfId="1" applyFont="1" applyBorder="1" applyAlignment="1">
      <alignment horizontal="center" vertical="center"/>
    </xf>
    <xf numFmtId="0" fontId="9" fillId="3" borderId="25" xfId="1" applyFont="1" applyFill="1" applyBorder="1" applyAlignment="1">
      <alignment horizontal="center" vertical="center"/>
    </xf>
    <xf numFmtId="0" fontId="9" fillId="0" borderId="23" xfId="1" applyFont="1" applyBorder="1" applyAlignment="1">
      <alignment horizontal="center" vertical="center"/>
    </xf>
    <xf numFmtId="176" fontId="4" fillId="0" borderId="1" xfId="1" applyNumberFormat="1" applyFont="1" applyFill="1" applyBorder="1" applyAlignment="1">
      <alignment horizontal="center" vertical="center"/>
    </xf>
    <xf numFmtId="0" fontId="13" fillId="0" borderId="0" xfId="0" applyFont="1" applyAlignment="1">
      <alignment horizontal="right" vertical="center"/>
    </xf>
    <xf numFmtId="0" fontId="3" fillId="6" borderId="0" xfId="0" applyFont="1" applyFill="1" applyAlignment="1">
      <alignment vertical="center"/>
    </xf>
    <xf numFmtId="0" fontId="3" fillId="6" borderId="0" xfId="0" applyFont="1" applyFill="1" applyAlignment="1">
      <alignment horizontal="right" vertical="center"/>
    </xf>
    <xf numFmtId="0" fontId="3" fillId="7" borderId="1" xfId="0" applyFont="1" applyFill="1" applyBorder="1" applyAlignment="1">
      <alignment horizontal="center" vertical="center" wrapText="1"/>
    </xf>
    <xf numFmtId="0" fontId="4" fillId="8" borderId="5" xfId="1" quotePrefix="1" applyFont="1" applyFill="1" applyBorder="1" applyAlignment="1">
      <alignment horizontal="center" vertical="center"/>
    </xf>
    <xf numFmtId="0" fontId="9" fillId="8" borderId="1" xfId="1" applyFont="1" applyFill="1" applyBorder="1" applyAlignment="1">
      <alignment vertical="center" wrapText="1"/>
    </xf>
    <xf numFmtId="0" fontId="4" fillId="8" borderId="1" xfId="1" applyFont="1" applyFill="1" applyBorder="1" applyAlignment="1">
      <alignment vertical="center" wrapText="1"/>
    </xf>
    <xf numFmtId="0" fontId="4" fillId="8" borderId="1" xfId="1" applyFont="1" applyFill="1" applyBorder="1" applyAlignment="1">
      <alignment vertical="center"/>
    </xf>
    <xf numFmtId="0" fontId="9" fillId="8" borderId="1" xfId="1" applyFont="1" applyFill="1" applyBorder="1" applyAlignment="1">
      <alignment vertical="center"/>
    </xf>
    <xf numFmtId="0" fontId="4" fillId="8" borderId="2" xfId="1" applyFont="1" applyFill="1" applyBorder="1">
      <alignment vertical="center"/>
    </xf>
    <xf numFmtId="0" fontId="13" fillId="0" borderId="0" xfId="0" applyFont="1" applyAlignment="1">
      <alignment vertical="center"/>
    </xf>
    <xf numFmtId="0" fontId="4" fillId="8" borderId="10" xfId="1" applyFont="1" applyFill="1" applyBorder="1">
      <alignment vertical="center"/>
    </xf>
    <xf numFmtId="0" fontId="4" fillId="8" borderId="8" xfId="1" applyFont="1" applyFill="1" applyBorder="1">
      <alignment vertical="center"/>
    </xf>
    <xf numFmtId="0" fontId="13" fillId="8" borderId="2" xfId="1" applyFont="1" applyFill="1" applyBorder="1">
      <alignment vertical="center"/>
    </xf>
    <xf numFmtId="0" fontId="4" fillId="8" borderId="11" xfId="1" applyFont="1" applyFill="1" applyBorder="1">
      <alignment vertical="center"/>
    </xf>
    <xf numFmtId="0" fontId="4" fillId="8" borderId="12" xfId="1" applyFont="1" applyFill="1" applyBorder="1">
      <alignment vertical="center"/>
    </xf>
    <xf numFmtId="0" fontId="4" fillId="8" borderId="20" xfId="1" applyFont="1" applyFill="1" applyBorder="1">
      <alignment vertical="center"/>
    </xf>
    <xf numFmtId="0" fontId="4" fillId="8" borderId="21" xfId="1" applyFont="1" applyFill="1" applyBorder="1">
      <alignment vertical="center"/>
    </xf>
    <xf numFmtId="0" fontId="4" fillId="8" borderId="18" xfId="1" applyFont="1" applyFill="1" applyBorder="1">
      <alignment vertical="center"/>
    </xf>
    <xf numFmtId="40" fontId="4" fillId="0" borderId="22" xfId="3" applyNumberFormat="1" applyFont="1" applyFill="1" applyBorder="1">
      <alignment vertical="center"/>
    </xf>
    <xf numFmtId="0" fontId="4" fillId="9" borderId="5" xfId="1" applyFont="1" applyFill="1" applyBorder="1">
      <alignment vertical="center"/>
    </xf>
    <xf numFmtId="176" fontId="13" fillId="9" borderId="5" xfId="1" applyNumberFormat="1" applyFont="1" applyFill="1" applyBorder="1" applyAlignment="1">
      <alignment horizontal="center" vertical="center"/>
    </xf>
    <xf numFmtId="0" fontId="13" fillId="9" borderId="5" xfId="1" applyFont="1" applyFill="1" applyBorder="1" applyAlignment="1">
      <alignment horizontal="center" vertical="center"/>
    </xf>
    <xf numFmtId="176" fontId="4" fillId="9" borderId="5" xfId="1" applyNumberFormat="1" applyFont="1" applyFill="1" applyBorder="1" applyAlignment="1">
      <alignment horizontal="center" vertical="center"/>
    </xf>
    <xf numFmtId="0" fontId="3" fillId="6" borderId="29" xfId="0" applyFont="1" applyFill="1" applyBorder="1" applyAlignment="1">
      <alignment vertical="center"/>
    </xf>
    <xf numFmtId="0" fontId="13" fillId="6" borderId="30" xfId="0" applyFont="1" applyFill="1" applyBorder="1" applyAlignment="1">
      <alignment vertical="center"/>
    </xf>
    <xf numFmtId="0" fontId="3" fillId="6" borderId="30" xfId="0" applyFont="1" applyFill="1" applyBorder="1" applyAlignment="1">
      <alignment vertical="center"/>
    </xf>
    <xf numFmtId="0" fontId="3" fillId="6" borderId="30" xfId="0" applyFont="1" applyFill="1" applyBorder="1" applyAlignment="1">
      <alignment horizontal="center" vertical="center"/>
    </xf>
    <xf numFmtId="0" fontId="3" fillId="6" borderId="31" xfId="0" applyFont="1" applyFill="1" applyBorder="1" applyAlignment="1">
      <alignment horizontal="center" vertical="center"/>
    </xf>
    <xf numFmtId="0" fontId="3" fillId="6" borderId="32" xfId="0" applyFont="1" applyFill="1" applyBorder="1" applyAlignment="1">
      <alignment horizontal="center" vertical="center" shrinkToFit="1"/>
    </xf>
    <xf numFmtId="0" fontId="13" fillId="10" borderId="24" xfId="1" applyFont="1" applyFill="1" applyBorder="1">
      <alignment vertical="center"/>
    </xf>
    <xf numFmtId="0" fontId="3" fillId="10" borderId="29" xfId="0" applyFont="1" applyFill="1" applyBorder="1" applyAlignment="1">
      <alignment vertical="center"/>
    </xf>
    <xf numFmtId="0" fontId="13" fillId="10" borderId="26" xfId="1" applyFont="1" applyFill="1" applyBorder="1">
      <alignment vertical="center"/>
    </xf>
    <xf numFmtId="0" fontId="13" fillId="10" borderId="27" xfId="1" applyFont="1" applyFill="1" applyBorder="1">
      <alignment vertical="center"/>
    </xf>
    <xf numFmtId="0" fontId="13" fillId="10" borderId="19" xfId="1" applyFont="1" applyFill="1" applyBorder="1">
      <alignment vertical="center"/>
    </xf>
    <xf numFmtId="177" fontId="4" fillId="3" borderId="1" xfId="3" applyNumberFormat="1" applyFont="1" applyFill="1" applyBorder="1" applyProtection="1">
      <alignment vertical="center"/>
      <protection locked="0"/>
    </xf>
    <xf numFmtId="178" fontId="4" fillId="3" borderId="1" xfId="3" applyNumberFormat="1" applyFont="1" applyFill="1" applyBorder="1" applyProtection="1">
      <alignment vertical="center"/>
      <protection locked="0"/>
    </xf>
    <xf numFmtId="179" fontId="4" fillId="3" borderId="1" xfId="3" applyNumberFormat="1" applyFont="1" applyFill="1" applyBorder="1" applyProtection="1">
      <alignment vertical="center"/>
      <protection locked="0"/>
    </xf>
    <xf numFmtId="0" fontId="4" fillId="0" borderId="1" xfId="1" applyFont="1" applyBorder="1" applyAlignment="1" applyProtection="1">
      <alignment horizontal="center" vertical="center" wrapText="1"/>
      <protection locked="0"/>
    </xf>
    <xf numFmtId="0" fontId="4" fillId="8" borderId="1" xfId="1" applyFont="1" applyFill="1" applyBorder="1" applyAlignment="1">
      <alignment vertical="center" wrapText="1"/>
    </xf>
    <xf numFmtId="0" fontId="4" fillId="0" borderId="1" xfId="1" applyFont="1" applyBorder="1" applyAlignment="1" applyProtection="1">
      <alignment horizontal="left" vertical="center" wrapText="1"/>
      <protection locked="0"/>
    </xf>
    <xf numFmtId="0" fontId="3" fillId="7" borderId="1" xfId="0" applyFont="1" applyFill="1" applyBorder="1" applyAlignment="1">
      <alignment horizontal="center" vertical="center" wrapText="1"/>
    </xf>
    <xf numFmtId="0" fontId="4" fillId="0" borderId="1" xfId="1" applyFont="1" applyFill="1" applyBorder="1" applyAlignment="1">
      <alignment vertical="center" shrinkToFit="1"/>
    </xf>
    <xf numFmtId="38" fontId="4" fillId="3" borderId="3" xfId="3" applyNumberFormat="1" applyFont="1" applyFill="1" applyBorder="1" applyAlignment="1">
      <alignment horizontal="right" vertical="center"/>
    </xf>
    <xf numFmtId="38" fontId="4" fillId="3" borderId="4" xfId="3" applyNumberFormat="1" applyFont="1" applyFill="1" applyBorder="1" applyAlignment="1">
      <alignment horizontal="right" vertical="center"/>
    </xf>
    <xf numFmtId="0" fontId="3" fillId="4" borderId="6" xfId="1" applyFont="1" applyFill="1" applyBorder="1" applyAlignment="1">
      <alignment horizontal="center" vertical="center"/>
    </xf>
    <xf numFmtId="0" fontId="3" fillId="6" borderId="0" xfId="0" applyFont="1" applyFill="1" applyAlignment="1">
      <alignment vertical="center"/>
    </xf>
    <xf numFmtId="0" fontId="4" fillId="8" borderId="12" xfId="1" applyFont="1" applyFill="1" applyBorder="1" applyAlignment="1">
      <alignment horizontal="center" vertical="center"/>
    </xf>
    <xf numFmtId="0" fontId="13" fillId="8" borderId="12" xfId="1" applyFont="1" applyFill="1" applyBorder="1" applyAlignment="1">
      <alignment horizontal="center" vertical="center"/>
    </xf>
    <xf numFmtId="0" fontId="4" fillId="8" borderId="7" xfId="1" applyFont="1" applyFill="1" applyBorder="1" applyAlignment="1">
      <alignment horizontal="left" vertical="center" shrinkToFit="1"/>
    </xf>
    <xf numFmtId="0" fontId="4" fillId="8" borderId="2" xfId="1" applyFont="1" applyFill="1" applyBorder="1" applyAlignment="1">
      <alignment horizontal="left" vertical="center" shrinkToFit="1"/>
    </xf>
    <xf numFmtId="0" fontId="6" fillId="5" borderId="16" xfId="1" applyFont="1" applyFill="1" applyBorder="1" applyAlignment="1">
      <alignment vertical="center" wrapText="1"/>
    </xf>
    <xf numFmtId="0" fontId="15" fillId="5" borderId="17" xfId="1" applyFont="1" applyFill="1" applyBorder="1" applyAlignment="1">
      <alignment vertical="center" wrapText="1"/>
    </xf>
    <xf numFmtId="0" fontId="15" fillId="5" borderId="18" xfId="1" applyFont="1" applyFill="1" applyBorder="1" applyAlignment="1">
      <alignment vertical="center" wrapText="1"/>
    </xf>
    <xf numFmtId="0" fontId="3" fillId="6" borderId="0" xfId="0" applyFont="1" applyFill="1" applyAlignment="1">
      <alignment horizontal="left" vertical="center"/>
    </xf>
  </cellXfs>
  <cellStyles count="4">
    <cellStyle name="40% - アクセント 6 2" xfId="2"/>
    <cellStyle name="桁区切り 2" xfId="3"/>
    <cellStyle name="標準" xfId="0" builtinId="0"/>
    <cellStyle name="標準 2" xfId="1"/>
  </cellStyles>
  <dxfs count="0"/>
  <tableStyles count="0" defaultTableStyle="TableStyleMedium2" defaultPivotStyle="PivotStyleMedium9"/>
  <colors>
    <mruColors>
      <color rgb="FF003366"/>
      <color rgb="FFFF99CC"/>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K24"/>
  <sheetViews>
    <sheetView view="pageBreakPreview" zoomScale="60" zoomScaleNormal="70" workbookViewId="0">
      <selection activeCell="G19" sqref="G19"/>
    </sheetView>
  </sheetViews>
  <sheetFormatPr defaultRowHeight="13.5" x14ac:dyDescent="0.15"/>
  <cols>
    <col min="1" max="1" width="3.25" customWidth="1"/>
    <col min="2" max="3" width="15" customWidth="1"/>
    <col min="4" max="4" width="22.5" customWidth="1"/>
    <col min="5" max="8" width="15" customWidth="1"/>
    <col min="9" max="9" width="45" customWidth="1"/>
    <col min="10" max="11" width="15" customWidth="1"/>
  </cols>
  <sheetData>
    <row r="1" spans="1:11" ht="14.25" x14ac:dyDescent="0.15">
      <c r="A1" s="1"/>
      <c r="B1" s="1"/>
      <c r="C1" s="1"/>
      <c r="D1" s="1"/>
      <c r="E1" s="1"/>
      <c r="F1" s="1"/>
      <c r="G1" s="1"/>
      <c r="H1" s="1"/>
      <c r="I1" s="1"/>
      <c r="J1" s="1"/>
      <c r="K1" s="59" t="s">
        <v>53</v>
      </c>
    </row>
    <row r="2" spans="1:11" ht="21.75" customHeight="1" x14ac:dyDescent="0.15">
      <c r="A2" s="60" t="s">
        <v>54</v>
      </c>
      <c r="B2" s="60"/>
      <c r="C2" s="60"/>
      <c r="D2" s="60"/>
      <c r="E2" s="60"/>
      <c r="F2" s="60"/>
      <c r="G2" s="60"/>
      <c r="H2" s="60"/>
      <c r="I2" s="60"/>
      <c r="J2" s="60"/>
      <c r="K2" s="61"/>
    </row>
    <row r="4" spans="1:11" ht="15" x14ac:dyDescent="0.15">
      <c r="A4" s="3" t="s">
        <v>0</v>
      </c>
      <c r="B4" s="3"/>
      <c r="C4" s="1"/>
      <c r="D4" s="1"/>
      <c r="E4" s="1"/>
      <c r="F4" s="1"/>
      <c r="G4" s="1"/>
      <c r="H4" s="1"/>
      <c r="I4" s="1"/>
      <c r="J4" s="1"/>
      <c r="K4" s="1"/>
    </row>
    <row r="5" spans="1:11" ht="15" x14ac:dyDescent="0.15">
      <c r="A5" s="3"/>
      <c r="B5" s="62" t="s">
        <v>55</v>
      </c>
      <c r="C5" s="62" t="s">
        <v>56</v>
      </c>
      <c r="D5" s="62" t="s">
        <v>57</v>
      </c>
      <c r="E5" s="62" t="s">
        <v>58</v>
      </c>
      <c r="F5" s="62" t="s">
        <v>59</v>
      </c>
      <c r="G5" s="62" t="s">
        <v>60</v>
      </c>
      <c r="H5" s="62" t="s">
        <v>61</v>
      </c>
      <c r="I5" s="62" t="s">
        <v>62</v>
      </c>
      <c r="J5" s="62" t="s">
        <v>63</v>
      </c>
      <c r="K5" s="62" t="s">
        <v>64</v>
      </c>
    </row>
    <row r="6" spans="1:11" ht="30" x14ac:dyDescent="0.15">
      <c r="A6" s="4"/>
      <c r="B6" s="62" t="s">
        <v>65</v>
      </c>
      <c r="C6" s="62" t="s">
        <v>66</v>
      </c>
      <c r="D6" s="62" t="s">
        <v>67</v>
      </c>
      <c r="E6" s="62" t="s">
        <v>68</v>
      </c>
      <c r="F6" s="62" t="s">
        <v>69</v>
      </c>
      <c r="G6" s="62" t="s">
        <v>70</v>
      </c>
      <c r="H6" s="62" t="s">
        <v>71</v>
      </c>
      <c r="I6" s="62" t="s">
        <v>72</v>
      </c>
      <c r="J6" s="62" t="s">
        <v>73</v>
      </c>
      <c r="K6" s="62" t="s">
        <v>74</v>
      </c>
    </row>
    <row r="7" spans="1:11" ht="289.5" customHeight="1" x14ac:dyDescent="0.15">
      <c r="A7" s="1"/>
      <c r="B7" s="63" t="s">
        <v>2</v>
      </c>
      <c r="C7" s="64" t="s">
        <v>40</v>
      </c>
      <c r="D7" s="65" t="s">
        <v>86</v>
      </c>
      <c r="E7" s="95"/>
      <c r="F7" s="66" t="s">
        <v>27</v>
      </c>
      <c r="G7" s="10" t="s">
        <v>4</v>
      </c>
      <c r="H7" s="10" t="s">
        <v>5</v>
      </c>
      <c r="I7" s="51" t="s">
        <v>51</v>
      </c>
      <c r="J7" s="11" t="s">
        <v>37</v>
      </c>
      <c r="K7" s="11"/>
    </row>
    <row r="8" spans="1:11" ht="43.5" x14ac:dyDescent="0.15">
      <c r="A8" s="44"/>
      <c r="B8" s="63" t="s">
        <v>91</v>
      </c>
      <c r="C8" s="64" t="s">
        <v>35</v>
      </c>
      <c r="D8" s="65" t="s">
        <v>85</v>
      </c>
      <c r="E8" s="94"/>
      <c r="F8" s="66" t="s">
        <v>36</v>
      </c>
      <c r="G8" s="50" t="s">
        <v>43</v>
      </c>
      <c r="H8" s="50" t="s">
        <v>43</v>
      </c>
      <c r="I8" s="51" t="s">
        <v>48</v>
      </c>
      <c r="J8" s="51" t="s">
        <v>38</v>
      </c>
      <c r="K8" s="51"/>
    </row>
    <row r="9" spans="1:11" ht="73.5" customHeight="1" x14ac:dyDescent="0.15">
      <c r="A9" s="44"/>
      <c r="B9" s="63" t="s">
        <v>92</v>
      </c>
      <c r="C9" s="64" t="s">
        <v>42</v>
      </c>
      <c r="D9" s="65" t="s">
        <v>89</v>
      </c>
      <c r="E9" s="94"/>
      <c r="F9" s="66" t="s">
        <v>8</v>
      </c>
      <c r="G9" s="50" t="s">
        <v>43</v>
      </c>
      <c r="H9" s="50" t="s">
        <v>43</v>
      </c>
      <c r="I9" s="50" t="s">
        <v>47</v>
      </c>
      <c r="J9" s="51" t="s">
        <v>44</v>
      </c>
      <c r="K9" s="51"/>
    </row>
    <row r="10" spans="1:11" ht="43.5" x14ac:dyDescent="0.15">
      <c r="A10" s="44"/>
      <c r="B10" s="63" t="s">
        <v>93</v>
      </c>
      <c r="C10" s="64" t="s">
        <v>41</v>
      </c>
      <c r="D10" s="65" t="s">
        <v>87</v>
      </c>
      <c r="E10" s="94"/>
      <c r="F10" s="66" t="s">
        <v>8</v>
      </c>
      <c r="G10" s="50" t="s">
        <v>43</v>
      </c>
      <c r="H10" s="50" t="s">
        <v>43</v>
      </c>
      <c r="I10" s="51" t="s">
        <v>49</v>
      </c>
      <c r="J10" s="51" t="s">
        <v>38</v>
      </c>
      <c r="K10" s="51"/>
    </row>
    <row r="11" spans="1:11" x14ac:dyDescent="0.15">
      <c r="A11" s="1"/>
      <c r="B11" s="1"/>
      <c r="C11" s="1"/>
      <c r="D11" s="1"/>
      <c r="E11" s="1"/>
      <c r="F11" s="1"/>
      <c r="G11" s="1"/>
      <c r="H11" s="1"/>
      <c r="I11" s="1"/>
      <c r="J11" s="1"/>
      <c r="K11" s="1"/>
    </row>
    <row r="12" spans="1:11" ht="15" x14ac:dyDescent="0.15">
      <c r="A12" s="3" t="s">
        <v>6</v>
      </c>
      <c r="B12" s="1"/>
      <c r="C12" s="1"/>
      <c r="D12" s="1"/>
      <c r="E12" s="1"/>
      <c r="F12" s="1"/>
      <c r="G12" s="1"/>
      <c r="H12" s="1"/>
      <c r="I12" s="1"/>
      <c r="J12" s="1"/>
      <c r="K12" s="1"/>
    </row>
    <row r="13" spans="1:11" ht="15" x14ac:dyDescent="0.15">
      <c r="A13" s="1"/>
      <c r="B13" s="62" t="s">
        <v>55</v>
      </c>
      <c r="C13" s="100" t="s">
        <v>56</v>
      </c>
      <c r="D13" s="100"/>
      <c r="E13" s="62" t="s">
        <v>57</v>
      </c>
      <c r="F13" s="62" t="s">
        <v>58</v>
      </c>
      <c r="G13" s="100" t="s">
        <v>59</v>
      </c>
      <c r="H13" s="100"/>
      <c r="I13" s="100"/>
      <c r="J13" s="100" t="s">
        <v>60</v>
      </c>
      <c r="K13" s="100"/>
    </row>
    <row r="14" spans="1:11" ht="30" x14ac:dyDescent="0.15">
      <c r="A14" s="1"/>
      <c r="B14" s="62" t="s">
        <v>66</v>
      </c>
      <c r="C14" s="100" t="s">
        <v>67</v>
      </c>
      <c r="D14" s="100"/>
      <c r="E14" s="62" t="s">
        <v>68</v>
      </c>
      <c r="F14" s="62" t="s">
        <v>69</v>
      </c>
      <c r="G14" s="100" t="s">
        <v>71</v>
      </c>
      <c r="H14" s="100"/>
      <c r="I14" s="100"/>
      <c r="J14" s="100" t="s">
        <v>74</v>
      </c>
      <c r="K14" s="100"/>
    </row>
    <row r="15" spans="1:11" ht="60" customHeight="1" x14ac:dyDescent="0.15">
      <c r="A15" s="1"/>
      <c r="B15" s="67" t="s">
        <v>39</v>
      </c>
      <c r="C15" s="98" t="s">
        <v>94</v>
      </c>
      <c r="D15" s="98"/>
      <c r="E15" s="96">
        <v>0.62570000000000003</v>
      </c>
      <c r="F15" s="66" t="s">
        <v>7</v>
      </c>
      <c r="G15" s="99" t="s">
        <v>50</v>
      </c>
      <c r="H15" s="99"/>
      <c r="I15" s="99"/>
      <c r="J15" s="97"/>
      <c r="K15" s="97"/>
    </row>
    <row r="16" spans="1:11" x14ac:dyDescent="0.15">
      <c r="A16" s="1"/>
      <c r="B16" s="1"/>
      <c r="C16" s="1"/>
      <c r="D16" s="1"/>
      <c r="E16" s="1"/>
      <c r="F16" s="1"/>
      <c r="G16" s="1"/>
      <c r="H16" s="1"/>
      <c r="I16" s="1"/>
      <c r="J16" s="1"/>
      <c r="K16" s="1"/>
    </row>
    <row r="17" spans="1:11" ht="16.5" x14ac:dyDescent="0.15">
      <c r="A17" s="5" t="s">
        <v>9</v>
      </c>
      <c r="B17" s="5"/>
      <c r="C17" s="1"/>
      <c r="D17" s="1"/>
      <c r="E17" s="1"/>
      <c r="F17" s="1"/>
      <c r="G17" s="1"/>
      <c r="H17" s="1"/>
      <c r="I17" s="1"/>
      <c r="J17" s="1"/>
      <c r="K17" s="1"/>
    </row>
    <row r="18" spans="1:11" ht="17.25" thickBot="1" x14ac:dyDescent="0.2">
      <c r="A18" s="1"/>
      <c r="B18" s="104" t="s">
        <v>10</v>
      </c>
      <c r="C18" s="104"/>
      <c r="D18" s="9" t="s">
        <v>1</v>
      </c>
      <c r="E18" s="1"/>
      <c r="F18" s="1"/>
      <c r="G18" s="1"/>
      <c r="H18" s="1"/>
      <c r="I18" s="1"/>
      <c r="J18" s="1"/>
      <c r="K18" s="1"/>
    </row>
    <row r="19" spans="1:11" ht="19.5" thickBot="1" x14ac:dyDescent="0.2">
      <c r="A19" s="1"/>
      <c r="B19" s="102" t="e">
        <f>'PMS(calc_process)'!G6</f>
        <v>#DIV/0!</v>
      </c>
      <c r="C19" s="103"/>
      <c r="D19" s="68" t="s">
        <v>11</v>
      </c>
      <c r="E19" s="1"/>
      <c r="F19" s="1"/>
      <c r="G19" s="1"/>
      <c r="H19" s="1"/>
      <c r="I19" s="1"/>
      <c r="J19" s="1"/>
      <c r="K19" s="1"/>
    </row>
    <row r="20" spans="1:11" ht="14.25" x14ac:dyDescent="0.15">
      <c r="A20" s="1"/>
      <c r="B20" s="6"/>
      <c r="C20" s="6"/>
      <c r="D20" s="1"/>
      <c r="E20" s="1"/>
      <c r="F20" s="7"/>
      <c r="G20" s="7"/>
      <c r="H20" s="1"/>
      <c r="I20" s="1"/>
      <c r="J20" s="1"/>
      <c r="K20" s="1"/>
    </row>
    <row r="21" spans="1:11" ht="15" x14ac:dyDescent="0.15">
      <c r="A21" s="3" t="s">
        <v>12</v>
      </c>
      <c r="B21" s="1"/>
      <c r="C21" s="1"/>
      <c r="D21" s="1"/>
      <c r="E21" s="1"/>
      <c r="F21" s="1"/>
      <c r="G21" s="1"/>
      <c r="H21" s="1"/>
      <c r="I21" s="1"/>
      <c r="J21" s="1"/>
      <c r="K21" s="1"/>
    </row>
    <row r="22" spans="1:11" ht="14.25" x14ac:dyDescent="0.15">
      <c r="A22" s="1"/>
      <c r="B22" s="2" t="s">
        <v>13</v>
      </c>
      <c r="C22" s="101" t="s">
        <v>14</v>
      </c>
      <c r="D22" s="101"/>
      <c r="E22" s="101"/>
      <c r="F22" s="101"/>
      <c r="G22" s="101"/>
      <c r="H22" s="101"/>
      <c r="I22" s="101"/>
      <c r="J22" s="8"/>
      <c r="K22" s="1"/>
    </row>
    <row r="23" spans="1:11" ht="14.25" x14ac:dyDescent="0.15">
      <c r="A23" s="1"/>
      <c r="B23" s="2" t="s">
        <v>15</v>
      </c>
      <c r="C23" s="101" t="s">
        <v>16</v>
      </c>
      <c r="D23" s="101"/>
      <c r="E23" s="101"/>
      <c r="F23" s="101"/>
      <c r="G23" s="101"/>
      <c r="H23" s="101"/>
      <c r="I23" s="101"/>
      <c r="J23" s="8"/>
      <c r="K23" s="1"/>
    </row>
    <row r="24" spans="1:11" ht="14.25" x14ac:dyDescent="0.15">
      <c r="A24" s="1"/>
      <c r="B24" s="2" t="s">
        <v>4</v>
      </c>
      <c r="C24" s="101" t="s">
        <v>17</v>
      </c>
      <c r="D24" s="101"/>
      <c r="E24" s="101"/>
      <c r="F24" s="101"/>
      <c r="G24" s="101"/>
      <c r="H24" s="101"/>
      <c r="I24" s="101"/>
      <c r="J24" s="8"/>
      <c r="K24" s="1"/>
    </row>
  </sheetData>
  <mergeCells count="14">
    <mergeCell ref="C23:I23"/>
    <mergeCell ref="C24:I24"/>
    <mergeCell ref="B19:C19"/>
    <mergeCell ref="C22:I22"/>
    <mergeCell ref="B18:C18"/>
    <mergeCell ref="J15:K15"/>
    <mergeCell ref="C15:D15"/>
    <mergeCell ref="G15:I15"/>
    <mergeCell ref="C13:D13"/>
    <mergeCell ref="C14:D14"/>
    <mergeCell ref="J13:K13"/>
    <mergeCell ref="J14:K14"/>
    <mergeCell ref="G13:I13"/>
    <mergeCell ref="G14:I14"/>
  </mergeCells>
  <phoneticPr fontId="10"/>
  <pageMargins left="0.7" right="0.7" top="0.75" bottom="0.75" header="0.3" footer="0.3"/>
  <pageSetup paperSize="9" scale="63" orientation="landscape" r:id="rId1"/>
  <headerFooter>
    <oddFooter>&amp;C&amp;"ＭＳ Ｐ明朝,標準"Ⅲ&amp;"Times New Roman,標準"-7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K29"/>
  <sheetViews>
    <sheetView tabSelected="1" zoomScale="90" zoomScaleNormal="90" workbookViewId="0">
      <selection activeCell="H35" sqref="H35"/>
    </sheetView>
  </sheetViews>
  <sheetFormatPr defaultRowHeight="13.5" x14ac:dyDescent="0.15"/>
  <cols>
    <col min="1" max="1" width="3" customWidth="1"/>
    <col min="4" max="4" width="9" customWidth="1"/>
    <col min="5" max="5" width="89.375" customWidth="1"/>
    <col min="6" max="6" width="9.875" bestFit="1" customWidth="1"/>
    <col min="7" max="7" width="12.375" bestFit="1" customWidth="1"/>
    <col min="8" max="8" width="10.375" bestFit="1" customWidth="1"/>
    <col min="9" max="9" width="13.875" customWidth="1"/>
  </cols>
  <sheetData>
    <row r="1" spans="1:11" ht="14.25" x14ac:dyDescent="0.15">
      <c r="A1" s="12"/>
      <c r="B1" s="12"/>
      <c r="C1" s="12"/>
      <c r="D1" s="12"/>
      <c r="E1" s="12"/>
      <c r="F1" s="12"/>
      <c r="G1" s="12"/>
      <c r="H1" s="12"/>
      <c r="I1" s="59" t="s">
        <v>52</v>
      </c>
      <c r="J1" s="12"/>
    </row>
    <row r="2" spans="1:11" s="69" customFormat="1" ht="27.75" customHeight="1" x14ac:dyDescent="0.15">
      <c r="A2" s="105" t="s">
        <v>75</v>
      </c>
      <c r="B2" s="105"/>
      <c r="C2" s="105"/>
      <c r="D2" s="105"/>
      <c r="E2" s="105"/>
      <c r="F2" s="105"/>
      <c r="G2" s="105"/>
      <c r="H2" s="105"/>
      <c r="I2" s="105"/>
    </row>
    <row r="3" spans="1:11" s="69" customFormat="1" ht="18" customHeight="1" x14ac:dyDescent="0.15">
      <c r="A3" s="113" t="s">
        <v>76</v>
      </c>
      <c r="B3" s="113"/>
      <c r="C3" s="113"/>
      <c r="D3" s="113"/>
      <c r="E3" s="113"/>
      <c r="F3" s="113"/>
      <c r="G3" s="113"/>
      <c r="H3" s="113"/>
      <c r="I3" s="113"/>
    </row>
    <row r="4" spans="1:11" ht="14.25" thickBot="1" x14ac:dyDescent="0.2">
      <c r="A4" s="12"/>
      <c r="B4" s="12"/>
      <c r="C4" s="12"/>
      <c r="D4" s="12"/>
      <c r="E4" s="12"/>
      <c r="F4" s="12"/>
      <c r="G4" s="12"/>
      <c r="H4" s="12"/>
      <c r="I4" s="12"/>
      <c r="J4" s="12"/>
      <c r="K4" s="12"/>
    </row>
    <row r="5" spans="1:11" ht="15.75" thickBot="1" x14ac:dyDescent="0.2">
      <c r="A5" s="83" t="s">
        <v>77</v>
      </c>
      <c r="B5" s="84"/>
      <c r="C5" s="84"/>
      <c r="D5" s="84"/>
      <c r="E5" s="85"/>
      <c r="F5" s="86" t="s">
        <v>78</v>
      </c>
      <c r="G5" s="87" t="s">
        <v>79</v>
      </c>
      <c r="H5" s="87" t="s">
        <v>80</v>
      </c>
      <c r="I5" s="88" t="s">
        <v>18</v>
      </c>
      <c r="J5" s="12"/>
      <c r="K5" s="12"/>
    </row>
    <row r="6" spans="1:11" ht="19.5" thickBot="1" x14ac:dyDescent="0.2">
      <c r="A6" s="89"/>
      <c r="B6" s="29" t="s">
        <v>19</v>
      </c>
      <c r="C6" s="29"/>
      <c r="D6" s="30"/>
      <c r="E6" s="31"/>
      <c r="F6" s="21"/>
      <c r="G6" s="42" t="e">
        <f>G10-G17</f>
        <v>#DIV/0!</v>
      </c>
      <c r="H6" s="18" t="s">
        <v>21</v>
      </c>
      <c r="I6" s="52" t="s">
        <v>28</v>
      </c>
      <c r="J6" s="12"/>
      <c r="K6" s="12"/>
    </row>
    <row r="7" spans="1:11" ht="15" x14ac:dyDescent="0.15">
      <c r="A7" s="90" t="s">
        <v>81</v>
      </c>
      <c r="B7" s="84"/>
      <c r="C7" s="84"/>
      <c r="D7" s="84"/>
      <c r="E7" s="85"/>
      <c r="F7" s="86"/>
      <c r="G7" s="87"/>
      <c r="H7" s="87"/>
      <c r="I7" s="88"/>
      <c r="J7" s="22"/>
      <c r="K7" s="22"/>
    </row>
    <row r="8" spans="1:11" ht="19.5" customHeight="1" thickBot="1" x14ac:dyDescent="0.2">
      <c r="A8" s="91"/>
      <c r="B8" s="110" t="s">
        <v>46</v>
      </c>
      <c r="C8" s="111"/>
      <c r="D8" s="111"/>
      <c r="E8" s="112"/>
      <c r="F8" s="19"/>
      <c r="G8" s="58" t="s">
        <v>43</v>
      </c>
      <c r="H8" s="45" t="s">
        <v>8</v>
      </c>
      <c r="I8" s="53" t="s">
        <v>43</v>
      </c>
      <c r="J8" s="12"/>
      <c r="K8" s="12"/>
    </row>
    <row r="9" spans="1:11" ht="15.75" thickBot="1" x14ac:dyDescent="0.2">
      <c r="A9" s="90" t="s">
        <v>82</v>
      </c>
      <c r="B9" s="84"/>
      <c r="C9" s="84"/>
      <c r="D9" s="84"/>
      <c r="E9" s="85"/>
      <c r="F9" s="86"/>
      <c r="G9" s="87"/>
      <c r="H9" s="87"/>
      <c r="I9" s="88"/>
      <c r="J9" s="12"/>
      <c r="K9" s="12"/>
    </row>
    <row r="10" spans="1:11" ht="19.5" thickBot="1" x14ac:dyDescent="0.2">
      <c r="A10" s="92"/>
      <c r="B10" s="32" t="s">
        <v>22</v>
      </c>
      <c r="C10" s="33"/>
      <c r="D10" s="34"/>
      <c r="E10" s="34"/>
      <c r="F10" s="41"/>
      <c r="G10" s="43" t="e">
        <f>G13*(G14/G15)*G12</f>
        <v>#DIV/0!</v>
      </c>
      <c r="H10" s="18" t="s">
        <v>21</v>
      </c>
      <c r="I10" s="54" t="s">
        <v>29</v>
      </c>
      <c r="J10" s="12"/>
      <c r="K10" s="12"/>
    </row>
    <row r="11" spans="1:11" ht="14.25" x14ac:dyDescent="0.15">
      <c r="A11" s="92"/>
      <c r="B11" s="35"/>
      <c r="C11" s="70" t="s">
        <v>23</v>
      </c>
      <c r="D11" s="71"/>
      <c r="E11" s="72"/>
      <c r="F11" s="20"/>
      <c r="G11" s="28"/>
      <c r="H11" s="24"/>
      <c r="I11" s="55"/>
      <c r="J11" s="12"/>
      <c r="K11" s="12"/>
    </row>
    <row r="12" spans="1:11" ht="18.75" x14ac:dyDescent="0.15">
      <c r="A12" s="92"/>
      <c r="B12" s="35"/>
      <c r="C12" s="106"/>
      <c r="D12" s="71" t="s">
        <v>96</v>
      </c>
      <c r="E12" s="68"/>
      <c r="F12" s="19" t="s">
        <v>24</v>
      </c>
      <c r="G12" s="46">
        <f>'PMS(input)'!E15</f>
        <v>0.62570000000000003</v>
      </c>
      <c r="H12" s="45" t="s">
        <v>7</v>
      </c>
      <c r="I12" s="55" t="s">
        <v>30</v>
      </c>
      <c r="J12" s="12"/>
      <c r="K12" s="12"/>
    </row>
    <row r="13" spans="1:11" ht="18.75" x14ac:dyDescent="0.15">
      <c r="A13" s="92"/>
      <c r="B13" s="35"/>
      <c r="C13" s="106"/>
      <c r="D13" s="108" t="s">
        <v>84</v>
      </c>
      <c r="E13" s="109"/>
      <c r="F13" s="25" t="s">
        <v>24</v>
      </c>
      <c r="G13" s="46">
        <f>'PMS(input)'!E7</f>
        <v>0</v>
      </c>
      <c r="H13" s="45" t="s">
        <v>3</v>
      </c>
      <c r="I13" s="56" t="s">
        <v>31</v>
      </c>
      <c r="J13" s="12"/>
      <c r="K13" s="12"/>
    </row>
    <row r="14" spans="1:11" ht="15.75" x14ac:dyDescent="0.15">
      <c r="A14" s="92"/>
      <c r="B14" s="48"/>
      <c r="C14" s="106"/>
      <c r="D14" s="108" t="s">
        <v>88</v>
      </c>
      <c r="E14" s="109"/>
      <c r="F14" s="47" t="s">
        <v>20</v>
      </c>
      <c r="G14" s="46">
        <f>'PMS(input)'!E10</f>
        <v>0</v>
      </c>
      <c r="H14" s="45" t="s">
        <v>8</v>
      </c>
      <c r="I14" s="56" t="s">
        <v>32</v>
      </c>
      <c r="J14" s="44"/>
      <c r="K14" s="44"/>
    </row>
    <row r="15" spans="1:11" ht="15.6" customHeight="1" thickBot="1" x14ac:dyDescent="0.2">
      <c r="A15" s="92"/>
      <c r="B15" s="32"/>
      <c r="C15" s="107"/>
      <c r="D15" s="108" t="s">
        <v>90</v>
      </c>
      <c r="E15" s="109"/>
      <c r="F15" s="19" t="s">
        <v>20</v>
      </c>
      <c r="G15" s="46">
        <f>'PMS(input)'!E9</f>
        <v>0</v>
      </c>
      <c r="H15" s="45" t="s">
        <v>8</v>
      </c>
      <c r="I15" s="56" t="s">
        <v>34</v>
      </c>
    </row>
    <row r="16" spans="1:11" ht="15.75" thickBot="1" x14ac:dyDescent="0.2">
      <c r="A16" s="90" t="s">
        <v>83</v>
      </c>
      <c r="B16" s="84"/>
      <c r="C16" s="84"/>
      <c r="D16" s="84"/>
      <c r="E16" s="85"/>
      <c r="F16" s="86"/>
      <c r="G16" s="87"/>
      <c r="H16" s="87"/>
      <c r="I16" s="88"/>
    </row>
    <row r="17" spans="1:9" ht="19.5" thickBot="1" x14ac:dyDescent="0.2">
      <c r="A17" s="91"/>
      <c r="B17" s="36" t="s">
        <v>25</v>
      </c>
      <c r="C17" s="36"/>
      <c r="D17" s="36"/>
      <c r="E17" s="37"/>
      <c r="F17" s="27"/>
      <c r="G17" s="43">
        <f>G20*G19</f>
        <v>0</v>
      </c>
      <c r="H17" s="26" t="s">
        <v>11</v>
      </c>
      <c r="I17" s="55" t="s">
        <v>33</v>
      </c>
    </row>
    <row r="18" spans="1:9" ht="14.25" x14ac:dyDescent="0.15">
      <c r="A18" s="91"/>
      <c r="B18" s="38"/>
      <c r="C18" s="73" t="s">
        <v>26</v>
      </c>
      <c r="D18" s="71"/>
      <c r="E18" s="68"/>
      <c r="F18" s="24"/>
      <c r="G18" s="28"/>
      <c r="H18" s="26"/>
      <c r="I18" s="55"/>
    </row>
    <row r="19" spans="1:9" ht="18.75" x14ac:dyDescent="0.15">
      <c r="A19" s="91"/>
      <c r="B19" s="38"/>
      <c r="C19" s="74"/>
      <c r="D19" s="71" t="s">
        <v>95</v>
      </c>
      <c r="E19" s="68"/>
      <c r="F19" s="19" t="s">
        <v>24</v>
      </c>
      <c r="G19" s="46">
        <f>'PMS(input)'!E15</f>
        <v>0.62570000000000003</v>
      </c>
      <c r="H19" s="45" t="s">
        <v>7</v>
      </c>
      <c r="I19" s="55" t="s">
        <v>30</v>
      </c>
    </row>
    <row r="20" spans="1:9" ht="18.75" x14ac:dyDescent="0.15">
      <c r="A20" s="93"/>
      <c r="B20" s="39"/>
      <c r="C20" s="75"/>
      <c r="D20" s="76" t="s">
        <v>84</v>
      </c>
      <c r="E20" s="77"/>
      <c r="F20" s="40" t="s">
        <v>24</v>
      </c>
      <c r="G20" s="78">
        <f>'PMS(input)'!E7</f>
        <v>0</v>
      </c>
      <c r="H20" s="49" t="s">
        <v>3</v>
      </c>
      <c r="I20" s="57" t="s">
        <v>31</v>
      </c>
    </row>
    <row r="21" spans="1:9" ht="14.25" x14ac:dyDescent="0.15">
      <c r="A21" s="13"/>
      <c r="B21" s="13"/>
      <c r="C21" s="13"/>
      <c r="D21" s="13"/>
      <c r="E21" s="13"/>
      <c r="F21" s="17"/>
      <c r="G21" s="16"/>
      <c r="H21" s="16"/>
      <c r="I21" s="14"/>
    </row>
    <row r="22" spans="1:9" ht="14.25" x14ac:dyDescent="0.15">
      <c r="A22" s="12"/>
      <c r="B22" s="12"/>
      <c r="C22" s="12"/>
      <c r="D22" s="12"/>
      <c r="E22" s="13" t="s">
        <v>45</v>
      </c>
      <c r="F22" s="15"/>
      <c r="G22" s="12"/>
      <c r="H22" s="12"/>
      <c r="I22" s="12"/>
    </row>
    <row r="23" spans="1:9" ht="14.25" x14ac:dyDescent="0.15">
      <c r="A23" s="12"/>
      <c r="B23" s="12"/>
      <c r="C23" s="12"/>
      <c r="D23" s="12"/>
      <c r="E23" s="79"/>
      <c r="F23" s="80"/>
      <c r="G23" s="81" t="s">
        <v>8</v>
      </c>
      <c r="H23" s="12"/>
      <c r="I23" s="12"/>
    </row>
    <row r="24" spans="1:9" ht="14.25" x14ac:dyDescent="0.15">
      <c r="A24" s="12"/>
      <c r="B24" s="12"/>
      <c r="C24" s="12"/>
      <c r="D24" s="12"/>
      <c r="E24" s="79"/>
      <c r="F24" s="82"/>
      <c r="G24" s="81" t="s">
        <v>8</v>
      </c>
      <c r="H24" s="13"/>
      <c r="I24" s="12"/>
    </row>
    <row r="25" spans="1:9" ht="14.25" x14ac:dyDescent="0.15">
      <c r="A25" s="12"/>
      <c r="B25" s="12"/>
      <c r="C25" s="12"/>
      <c r="D25" s="12"/>
      <c r="E25" s="79"/>
      <c r="F25" s="80"/>
      <c r="G25" s="81" t="s">
        <v>8</v>
      </c>
      <c r="H25" s="13"/>
      <c r="I25" s="12"/>
    </row>
    <row r="26" spans="1:9" ht="14.25" x14ac:dyDescent="0.15">
      <c r="A26" s="12"/>
      <c r="B26" s="12"/>
      <c r="C26" s="12"/>
      <c r="D26" s="12"/>
      <c r="E26" s="79"/>
      <c r="F26" s="80"/>
      <c r="G26" s="81" t="s">
        <v>8</v>
      </c>
      <c r="H26" s="13"/>
      <c r="I26" s="12"/>
    </row>
    <row r="27" spans="1:9" ht="14.25" x14ac:dyDescent="0.15">
      <c r="E27" s="79"/>
      <c r="F27" s="80"/>
      <c r="G27" s="81" t="s">
        <v>8</v>
      </c>
      <c r="H27" s="13"/>
    </row>
    <row r="28" spans="1:9" ht="14.25" x14ac:dyDescent="0.15">
      <c r="E28" s="13"/>
      <c r="F28" s="23"/>
      <c r="G28" s="14"/>
      <c r="H28" s="13"/>
    </row>
    <row r="29" spans="1:9" ht="14.25" x14ac:dyDescent="0.15">
      <c r="E29" s="13"/>
      <c r="F29" s="13"/>
      <c r="G29" s="13"/>
      <c r="H29" s="13"/>
    </row>
  </sheetData>
  <mergeCells count="7">
    <mergeCell ref="A2:I2"/>
    <mergeCell ref="C12:C15"/>
    <mergeCell ref="D15:E15"/>
    <mergeCell ref="B8:E8"/>
    <mergeCell ref="D13:E13"/>
    <mergeCell ref="D14:E14"/>
    <mergeCell ref="A3:I3"/>
  </mergeCells>
  <phoneticPr fontId="16"/>
  <pageMargins left="0.70866141732283472" right="0.70866141732283472" top="0.74803149606299213" bottom="0.74803149606299213" header="0.31496062992125984" footer="0.31496062992125984"/>
  <pageSetup paperSize="9" scale="81" orientation="landscape" r:id="rId1"/>
  <headerFooter>
    <oddFooter>&amp;C&amp;"ＭＳ Ｐゴシック,標準"Ⅲ&amp;"Times New Roman,標準"-8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PMS(input)</vt:lpstr>
      <vt:lpstr>PMS(calc_process)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2015-02-23T18:15:58Z</dcterms:modified>
</cp:coreProperties>
</file>